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" activeTab="1"/>
  </bookViews>
  <sheets>
    <sheet name="Mfg Audit Graph of Red Items" sheetId="1" r:id="rId1"/>
    <sheet name="Mfg Results by Item #" sheetId="2" r:id="rId2"/>
    <sheet name="Dock Audit Graph of Red Items" sheetId="3" r:id="rId3"/>
    <sheet name="Dock Results by Item # " sheetId="4" r:id="rId4"/>
    <sheet name="Sheet3" sheetId="5" r:id="rId5"/>
  </sheets>
  <definedNames>
    <definedName name="_xlnm.Print_Area" localSheetId="3">'Dock Results by Item # '!$B$1:$AC$22</definedName>
    <definedName name="_xlnm.Print_Area" localSheetId="1">'Mfg Results by Item #'!$A$1:$Z$21</definedName>
  </definedNames>
  <calcPr fullCalcOnLoad="1"/>
</workbook>
</file>

<file path=xl/sharedStrings.xml><?xml version="1.0" encoding="utf-8"?>
<sst xmlns="http://schemas.openxmlformats.org/spreadsheetml/2006/main" count="488" uniqueCount="107">
  <si>
    <t>Auditor</t>
  </si>
  <si>
    <t>Audit #</t>
  </si>
  <si>
    <t>N/A</t>
  </si>
  <si>
    <t>Score</t>
  </si>
  <si>
    <t>ITEM NUMBER</t>
  </si>
  <si>
    <t>2005 MANUFACTURING PROCESS AUDIT RESULTS BY ITEM NUMBER</t>
  </si>
  <si>
    <t>2005 DOCK AUDIT RESULTS BY ITEM NUMBER</t>
  </si>
  <si>
    <t>Job#</t>
  </si>
  <si>
    <t>Op#</t>
  </si>
  <si>
    <t>R</t>
  </si>
  <si>
    <t>G</t>
  </si>
  <si>
    <t>Customer</t>
  </si>
  <si>
    <t>Y</t>
  </si>
  <si>
    <t>Job #</t>
  </si>
  <si>
    <t>Skid secure</t>
  </si>
  <si>
    <t>All boxes labeled</t>
  </si>
  <si>
    <t>Labels legible</t>
  </si>
  <si>
    <t>Part number</t>
  </si>
  <si>
    <t>Revision</t>
  </si>
  <si>
    <t>Qty</t>
  </si>
  <si>
    <t>Shipper/Bill of Lading#</t>
  </si>
  <si>
    <t>Ship Qty</t>
  </si>
  <si>
    <t>Job Number</t>
  </si>
  <si>
    <t>Lot#/Heat # stamped</t>
  </si>
  <si>
    <t>Count/weight</t>
  </si>
  <si>
    <t>Partial boxes</t>
  </si>
  <si>
    <t>Pkg inst. avail.</t>
  </si>
  <si>
    <t>Pkg inst. complete</t>
  </si>
  <si>
    <t>Verify packaging</t>
  </si>
  <si>
    <t>Ship inst. avail</t>
  </si>
  <si>
    <t>Order s/u to ship</t>
  </si>
  <si>
    <t>ID/OD/OAL</t>
  </si>
  <si>
    <t>Threads (if appl.)</t>
  </si>
  <si>
    <t>Product matches label</t>
  </si>
  <si>
    <t>No chips/excess oil</t>
  </si>
  <si>
    <t>Ctrl plan followed</t>
  </si>
  <si>
    <t>Ctrl plan adequate</t>
  </si>
  <si>
    <t>Op Gaging Properly</t>
  </si>
  <si>
    <t>All gages avail.</t>
  </si>
  <si>
    <t>Gages adequate</t>
  </si>
  <si>
    <t>Prod. ID/3 pan method</t>
  </si>
  <si>
    <t>SPC</t>
  </si>
  <si>
    <t>Op can use Datamyte</t>
  </si>
  <si>
    <t>Frequency per ctrl plan</t>
  </si>
  <si>
    <t>Assignable cause codes</t>
  </si>
  <si>
    <t>Employee Competence/Awareness</t>
  </si>
  <si>
    <t>Op trained &amp; competent</t>
  </si>
  <si>
    <t>Understands Qualtiy Policy</t>
  </si>
  <si>
    <t>Knows Cust./Application</t>
  </si>
  <si>
    <t>Knows critical items</t>
  </si>
  <si>
    <t>Knows Objectives/Goals</t>
  </si>
  <si>
    <t>Knows Cust. Satisfaction</t>
  </si>
  <si>
    <t>Mach</t>
  </si>
  <si>
    <t>Shift</t>
  </si>
  <si>
    <t>Label Info. Matches Ship Memo</t>
  </si>
  <si>
    <t>Month</t>
  </si>
  <si>
    <t>FEB</t>
  </si>
  <si>
    <t>SUMMARY FOR PARETO</t>
  </si>
  <si>
    <t>TOTAL RED</t>
  </si>
  <si>
    <t>RED</t>
  </si>
  <si>
    <t>Control Plan Not Followed</t>
  </si>
  <si>
    <t>Control Plan Not Adequate</t>
  </si>
  <si>
    <t>Operator Not Gaging Properly</t>
  </si>
  <si>
    <t>SPC Frequency Not per Control Plan</t>
  </si>
  <si>
    <t>Not Entering Assignable Causes</t>
  </si>
  <si>
    <t>Operator Not Trained / Competent</t>
  </si>
  <si>
    <t>Some Gages Not Available</t>
  </si>
  <si>
    <t>Some Gages Not Adequate</t>
  </si>
  <si>
    <t>Prod ID / 3 Pan Not Used</t>
  </si>
  <si>
    <t>Poor Knowledge of DataMyte</t>
  </si>
  <si>
    <t>Doesn't Understand Quality Policy</t>
  </si>
  <si>
    <t>Does Not Know Customer/Application</t>
  </si>
  <si>
    <t>Does Not Know Critical Items</t>
  </si>
  <si>
    <t>Does Not Know CSC Objectives/Goals</t>
  </si>
  <si>
    <t xml:space="preserve">Does Not Know Cust. Satisf. (CCN, PPM, Delivery) </t>
  </si>
  <si>
    <t>Skid Not Secure</t>
  </si>
  <si>
    <t>Labels Not Legible</t>
  </si>
  <si>
    <t>Wrong P/N Label vs Shipper</t>
  </si>
  <si>
    <t>Wrong Rev. Label vs Shipper</t>
  </si>
  <si>
    <t>Wrong Cust. Label vs Shipper</t>
  </si>
  <si>
    <t>Wrong Qty Label vs Shipper</t>
  </si>
  <si>
    <t>Wrong Shipper # Label vs Shipper</t>
  </si>
  <si>
    <t>Wrong Job # Label vs Shipper</t>
  </si>
  <si>
    <t>Lot#/Heat # Required but Missing</t>
  </si>
  <si>
    <t>Incorrect Weight/Count</t>
  </si>
  <si>
    <t>Partial Boxes Not Marked</t>
  </si>
  <si>
    <t>No Packaging Instructions</t>
  </si>
  <si>
    <t>Packaging Instructions Incomplete</t>
  </si>
  <si>
    <t>Parts Packaged Incorrectly</t>
  </si>
  <si>
    <t>No Shipping Instructions</t>
  </si>
  <si>
    <t>Order Not Set Up to Ship per Inst.</t>
  </si>
  <si>
    <t>I/D, O/D, or OAL nonconforming</t>
  </si>
  <si>
    <t>Threads nonconforming</t>
  </si>
  <si>
    <t>Parts in Box Do Not Match Label</t>
  </si>
  <si>
    <t>Chips/Excess Oil on Parts</t>
  </si>
  <si>
    <t>Missing Label</t>
  </si>
  <si>
    <t>Wrong Ship Qty Label vs Shipper</t>
  </si>
  <si>
    <t>MAR</t>
  </si>
  <si>
    <t>DataMyte available/functioning</t>
  </si>
  <si>
    <t>Op familiar with Reaction Plan</t>
  </si>
  <si>
    <t>DataMyte not avail/not working</t>
  </si>
  <si>
    <t>Not Familiar with Reaction Plan</t>
  </si>
  <si>
    <t>N/A = not applicable</t>
  </si>
  <si>
    <t>N/R = SPC not required</t>
  </si>
  <si>
    <t>Jones</t>
  </si>
  <si>
    <t>Miller</t>
  </si>
  <si>
    <t>Smith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</si>
</sst>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textRotation="9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Process Audits - Nonconformances 
(9 audits have been conducted for 1st Quarter 2005)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1"/>
          <c:w val="0.97725"/>
          <c:h val="0.8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'Mfg Results by Item #'!$B$23:$B$39</c:f>
              <c:strCache>
                <c:ptCount val="17"/>
                <c:pt idx="0">
                  <c:v>Control Plan Not Followed</c:v>
                </c:pt>
                <c:pt idx="1">
                  <c:v>Control Plan Not Adequate</c:v>
                </c:pt>
                <c:pt idx="2">
                  <c:v>Operator Not Gaging Properly</c:v>
                </c:pt>
                <c:pt idx="3">
                  <c:v>Some Gages Not Available</c:v>
                </c:pt>
                <c:pt idx="4">
                  <c:v>Some Gages Not Adequate</c:v>
                </c:pt>
                <c:pt idx="5">
                  <c:v>Prod ID / 3 Pan Not Used</c:v>
                </c:pt>
                <c:pt idx="6">
                  <c:v>DataMyte not avail/not working</c:v>
                </c:pt>
                <c:pt idx="7">
                  <c:v>Poor Knowledge of DataMyte</c:v>
                </c:pt>
                <c:pt idx="8">
                  <c:v>SPC Frequency Not per Control Plan</c:v>
                </c:pt>
                <c:pt idx="9">
                  <c:v>Not Entering Assignable Causes</c:v>
                </c:pt>
                <c:pt idx="10">
                  <c:v>Not Familiar with Reaction Plan</c:v>
                </c:pt>
                <c:pt idx="11">
                  <c:v>Operator Not Trained / Competent</c:v>
                </c:pt>
                <c:pt idx="12">
                  <c:v>Doesn't Understand Quality Policy</c:v>
                </c:pt>
                <c:pt idx="13">
                  <c:v>Does Not Know Customer/Application</c:v>
                </c:pt>
                <c:pt idx="14">
                  <c:v>Does Not Know Critical Items</c:v>
                </c:pt>
                <c:pt idx="15">
                  <c:v>Does Not Know Cust. Satisf. (CCN, PPM, Delivery) </c:v>
                </c:pt>
                <c:pt idx="16">
                  <c:v>Does Not Know CSC Objectives/Goals</c:v>
                </c:pt>
              </c:strCache>
            </c:strRef>
          </c:cat>
          <c:val>
            <c:numRef>
              <c:f>'Mfg Results by Item #'!$C$23:$C$39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axId val="20926425"/>
        <c:axId val="54120098"/>
      </c:barChart>
      <c:catAx>
        <c:axId val="20926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  <c:max val="1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Nonconformances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Dock Audits - Nonconformances
(9 audits have been conducted as of 4/13/05)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'Dock Results by Item # '!$B$26:$B$47</c:f>
              <c:strCache>
                <c:ptCount val="22"/>
                <c:pt idx="0">
                  <c:v>Skid Not Secure</c:v>
                </c:pt>
                <c:pt idx="1">
                  <c:v>Missing Label</c:v>
                </c:pt>
                <c:pt idx="2">
                  <c:v>Labels Not Legible</c:v>
                </c:pt>
                <c:pt idx="3">
                  <c:v>Wrong P/N Label vs Shipper</c:v>
                </c:pt>
                <c:pt idx="4">
                  <c:v>Wrong Rev. Label vs Shipper</c:v>
                </c:pt>
                <c:pt idx="5">
                  <c:v>Wrong Cust. Label vs Shipper</c:v>
                </c:pt>
                <c:pt idx="6">
                  <c:v>Wrong Qty Label vs Shipper</c:v>
                </c:pt>
                <c:pt idx="7">
                  <c:v>Wrong Shipper # Label vs Shipper</c:v>
                </c:pt>
                <c:pt idx="8">
                  <c:v>Wrong Ship Qty Label vs Shipper</c:v>
                </c:pt>
                <c:pt idx="9">
                  <c:v>Wrong Job # Label vs Shipper</c:v>
                </c:pt>
                <c:pt idx="10">
                  <c:v>Lot#/Heat # Required but Missing</c:v>
                </c:pt>
                <c:pt idx="11">
                  <c:v>Incorrect Weight/Count</c:v>
                </c:pt>
                <c:pt idx="12">
                  <c:v>Partial Boxes Not Marked</c:v>
                </c:pt>
                <c:pt idx="13">
                  <c:v>No Packaging Instructions</c:v>
                </c:pt>
                <c:pt idx="14">
                  <c:v>Packaging Instructions Incomplete</c:v>
                </c:pt>
                <c:pt idx="15">
                  <c:v>Parts Packaged Incorrectly</c:v>
                </c:pt>
                <c:pt idx="16">
                  <c:v>No Shipping Instructions</c:v>
                </c:pt>
                <c:pt idx="17">
                  <c:v>Order Not Set Up to Ship per Inst.</c:v>
                </c:pt>
                <c:pt idx="18">
                  <c:v>I/D, O/D, or OAL nonconforming</c:v>
                </c:pt>
                <c:pt idx="19">
                  <c:v>Threads nonconforming</c:v>
                </c:pt>
                <c:pt idx="20">
                  <c:v>Parts in Box Do Not Match Label</c:v>
                </c:pt>
                <c:pt idx="21">
                  <c:v>Chips/Excess Oil on Parts</c:v>
                </c:pt>
              </c:strCache>
            </c:strRef>
          </c:cat>
          <c:val>
            <c:numRef>
              <c:f>'Dock Results by Item # '!$C$26:$C$47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7318835"/>
        <c:axId val="21651788"/>
      </c:barChart>
      <c:catAx>
        <c:axId val="173188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Nonconformances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318835"/>
        <c:crosses val="max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workbookViewId="0" topLeftCell="A2">
      <pane xSplit="9" ySplit="6" topLeftCell="J8" activePane="bottomRight" state="frozen"/>
      <selection pane="topLeft" activeCell="A2" sqref="A2"/>
      <selection pane="topRight" activeCell="J2" sqref="J2"/>
      <selection pane="bottomLeft" activeCell="A8" sqref="A8"/>
      <selection pane="bottomRight" activeCell="J8" sqref="J8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7.7109375" style="0" customWidth="1"/>
    <col min="4" max="4" width="6.421875" style="0" customWidth="1"/>
    <col min="5" max="5" width="5.00390625" style="0" customWidth="1"/>
    <col min="6" max="7" width="5.140625" style="0" customWidth="1"/>
    <col min="8" max="8" width="4.57421875" style="0" customWidth="1"/>
    <col min="9" max="9" width="7.28125" style="0" customWidth="1"/>
    <col min="10" max="26" width="5.7109375" style="0" customWidth="1"/>
  </cols>
  <sheetData>
    <row r="1" spans="3:17" ht="12.75">
      <c r="C1" s="1" t="s">
        <v>5</v>
      </c>
      <c r="D1" s="1"/>
      <c r="E1" s="1"/>
      <c r="F1" s="1"/>
      <c r="G1" s="1"/>
      <c r="H1" s="1"/>
      <c r="I1" s="1"/>
      <c r="Q1" s="5"/>
    </row>
    <row r="3" spans="2:26" ht="12.75">
      <c r="B3" t="s">
        <v>102</v>
      </c>
      <c r="J3" s="16" t="s">
        <v>4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5" t="s">
        <v>103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0:26" ht="12.75">
      <c r="J5" s="3"/>
      <c r="K5" s="3"/>
      <c r="L5" s="3"/>
      <c r="M5" s="3"/>
      <c r="N5" s="3"/>
      <c r="O5" s="3"/>
      <c r="P5" s="3"/>
      <c r="Q5" s="17" t="s">
        <v>41</v>
      </c>
      <c r="R5" s="17"/>
      <c r="S5" s="17"/>
      <c r="T5" s="17"/>
      <c r="U5" s="18" t="s">
        <v>45</v>
      </c>
      <c r="V5" s="18"/>
      <c r="W5" s="18"/>
      <c r="X5" s="18"/>
      <c r="Y5" s="18"/>
      <c r="Z5" s="18"/>
    </row>
    <row r="6" spans="10:26" ht="114.75">
      <c r="J6" s="9" t="s">
        <v>35</v>
      </c>
      <c r="K6" s="9" t="s">
        <v>36</v>
      </c>
      <c r="L6" s="9" t="s">
        <v>37</v>
      </c>
      <c r="M6" s="9" t="s">
        <v>38</v>
      </c>
      <c r="N6" s="9" t="s">
        <v>39</v>
      </c>
      <c r="O6" s="9" t="s">
        <v>40</v>
      </c>
      <c r="P6" s="9" t="s">
        <v>98</v>
      </c>
      <c r="Q6" s="9" t="s">
        <v>42</v>
      </c>
      <c r="R6" s="9" t="s">
        <v>43</v>
      </c>
      <c r="S6" s="9" t="s">
        <v>44</v>
      </c>
      <c r="T6" s="9" t="s">
        <v>99</v>
      </c>
      <c r="U6" s="9" t="s">
        <v>46</v>
      </c>
      <c r="V6" s="9" t="s">
        <v>47</v>
      </c>
      <c r="W6" s="9" t="s">
        <v>48</v>
      </c>
      <c r="X6" s="9" t="s">
        <v>49</v>
      </c>
      <c r="Y6" s="9" t="s">
        <v>51</v>
      </c>
      <c r="Z6" s="9" t="s">
        <v>50</v>
      </c>
    </row>
    <row r="7" spans="2:36" ht="12.75">
      <c r="B7" t="s">
        <v>0</v>
      </c>
      <c r="C7" t="s">
        <v>1</v>
      </c>
      <c r="D7" t="s">
        <v>55</v>
      </c>
      <c r="E7" t="s">
        <v>7</v>
      </c>
      <c r="F7" t="s">
        <v>52</v>
      </c>
      <c r="G7" t="s">
        <v>8</v>
      </c>
      <c r="H7" t="s">
        <v>53</v>
      </c>
      <c r="I7" t="s">
        <v>3</v>
      </c>
      <c r="J7" s="3">
        <v>1</v>
      </c>
      <c r="K7" s="3">
        <v>2</v>
      </c>
      <c r="L7" s="3">
        <v>3</v>
      </c>
      <c r="M7" s="3">
        <v>4</v>
      </c>
      <c r="N7" s="3">
        <v>5</v>
      </c>
      <c r="O7" s="3">
        <v>6</v>
      </c>
      <c r="P7" s="3">
        <v>7</v>
      </c>
      <c r="Q7" s="3">
        <v>8</v>
      </c>
      <c r="R7" s="3">
        <v>9</v>
      </c>
      <c r="S7" s="3">
        <v>10</v>
      </c>
      <c r="T7" s="3">
        <v>11</v>
      </c>
      <c r="U7" s="3">
        <v>12</v>
      </c>
      <c r="V7" s="3">
        <v>13</v>
      </c>
      <c r="W7" s="3">
        <v>14</v>
      </c>
      <c r="X7" s="3">
        <v>15</v>
      </c>
      <c r="Y7" s="3">
        <v>16</v>
      </c>
      <c r="Z7" s="3">
        <v>17</v>
      </c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ht="12.75">
      <c r="B8" t="s">
        <v>104</v>
      </c>
      <c r="C8">
        <v>2005001</v>
      </c>
      <c r="D8" s="4" t="s">
        <v>56</v>
      </c>
      <c r="H8" s="11">
        <v>1</v>
      </c>
      <c r="I8" s="7">
        <v>0.688</v>
      </c>
      <c r="J8" s="2" t="s">
        <v>9</v>
      </c>
      <c r="K8" s="2" t="s">
        <v>10</v>
      </c>
      <c r="L8" s="2" t="s">
        <v>10</v>
      </c>
      <c r="M8" s="2" t="s">
        <v>10</v>
      </c>
      <c r="N8" s="2" t="s">
        <v>10</v>
      </c>
      <c r="O8" s="2" t="s">
        <v>9</v>
      </c>
      <c r="P8" s="2" t="s">
        <v>10</v>
      </c>
      <c r="Q8" s="2" t="s">
        <v>10</v>
      </c>
      <c r="R8" s="2" t="s">
        <v>9</v>
      </c>
      <c r="S8" s="2" t="s">
        <v>10</v>
      </c>
      <c r="T8" s="2" t="s">
        <v>10</v>
      </c>
      <c r="U8" s="2" t="s">
        <v>10</v>
      </c>
      <c r="V8" s="2" t="s">
        <v>9</v>
      </c>
      <c r="W8" s="2" t="s">
        <v>10</v>
      </c>
      <c r="X8" s="2" t="s">
        <v>10</v>
      </c>
      <c r="Y8" s="2" t="s">
        <v>10</v>
      </c>
      <c r="Z8" s="2" t="s">
        <v>9</v>
      </c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26" ht="12.75">
      <c r="B9" t="s">
        <v>105</v>
      </c>
      <c r="C9">
        <v>2005002</v>
      </c>
      <c r="D9" s="4" t="s">
        <v>56</v>
      </c>
      <c r="H9" s="11">
        <v>1</v>
      </c>
      <c r="I9" s="7">
        <v>0.929</v>
      </c>
      <c r="J9" s="2" t="s">
        <v>10</v>
      </c>
      <c r="K9" s="2" t="s">
        <v>10</v>
      </c>
      <c r="L9" s="2" t="s">
        <v>10</v>
      </c>
      <c r="M9" s="2" t="s">
        <v>10</v>
      </c>
      <c r="N9" s="6" t="s">
        <v>12</v>
      </c>
      <c r="O9" s="2" t="s">
        <v>10</v>
      </c>
      <c r="P9" s="2" t="s">
        <v>9</v>
      </c>
      <c r="Q9" s="2" t="s">
        <v>2</v>
      </c>
      <c r="R9" s="2" t="s">
        <v>2</v>
      </c>
      <c r="S9" s="2" t="s">
        <v>2</v>
      </c>
      <c r="T9" s="2" t="s">
        <v>10</v>
      </c>
      <c r="U9" s="2" t="s">
        <v>10</v>
      </c>
      <c r="V9" s="2" t="s">
        <v>12</v>
      </c>
      <c r="W9" s="2" t="s">
        <v>10</v>
      </c>
      <c r="X9" s="2" t="s">
        <v>10</v>
      </c>
      <c r="Y9" s="2" t="s">
        <v>10</v>
      </c>
      <c r="Z9" s="2" t="s">
        <v>12</v>
      </c>
    </row>
    <row r="10" spans="2:26" ht="12.75">
      <c r="B10" t="s">
        <v>106</v>
      </c>
      <c r="C10">
        <v>2005003</v>
      </c>
      <c r="D10" s="4" t="s">
        <v>56</v>
      </c>
      <c r="H10" s="11">
        <v>2</v>
      </c>
      <c r="I10" s="7">
        <v>0.938</v>
      </c>
      <c r="J10" s="2" t="s">
        <v>10</v>
      </c>
      <c r="K10" s="2" t="s">
        <v>10</v>
      </c>
      <c r="L10" s="2" t="s">
        <v>10</v>
      </c>
      <c r="M10" s="2" t="s">
        <v>10</v>
      </c>
      <c r="N10" s="2" t="s">
        <v>10</v>
      </c>
      <c r="O10" s="2" t="s">
        <v>12</v>
      </c>
      <c r="P10" s="2" t="s">
        <v>10</v>
      </c>
      <c r="Q10" s="2" t="s">
        <v>10</v>
      </c>
      <c r="R10" s="2" t="s">
        <v>10</v>
      </c>
      <c r="S10" s="2" t="s">
        <v>12</v>
      </c>
      <c r="T10" s="2" t="s">
        <v>12</v>
      </c>
      <c r="U10" s="2" t="s">
        <v>10</v>
      </c>
      <c r="V10" s="2" t="s">
        <v>9</v>
      </c>
      <c r="W10" s="2" t="s">
        <v>10</v>
      </c>
      <c r="X10" s="2" t="s">
        <v>10</v>
      </c>
      <c r="Y10" s="2" t="s">
        <v>10</v>
      </c>
      <c r="Z10" s="2" t="s">
        <v>12</v>
      </c>
    </row>
    <row r="11" spans="2:26" ht="12.75">
      <c r="B11" t="s">
        <v>106</v>
      </c>
      <c r="C11">
        <v>2005004</v>
      </c>
      <c r="D11" s="4" t="s">
        <v>56</v>
      </c>
      <c r="H11" s="11">
        <v>1</v>
      </c>
      <c r="I11" s="7">
        <v>0.857</v>
      </c>
      <c r="J11" s="2" t="s">
        <v>10</v>
      </c>
      <c r="K11" s="2" t="s">
        <v>12</v>
      </c>
      <c r="L11" s="2" t="s">
        <v>10</v>
      </c>
      <c r="M11" s="2" t="s">
        <v>10</v>
      </c>
      <c r="N11" s="2" t="s">
        <v>9</v>
      </c>
      <c r="O11" s="2" t="s">
        <v>10</v>
      </c>
      <c r="P11" s="2" t="s">
        <v>9</v>
      </c>
      <c r="Q11" s="2" t="s">
        <v>2</v>
      </c>
      <c r="R11" s="2" t="s">
        <v>2</v>
      </c>
      <c r="S11" s="2" t="s">
        <v>2</v>
      </c>
      <c r="T11" s="2" t="s">
        <v>10</v>
      </c>
      <c r="U11" s="2" t="s">
        <v>10</v>
      </c>
      <c r="V11" s="2" t="s">
        <v>12</v>
      </c>
      <c r="W11" s="2" t="s">
        <v>10</v>
      </c>
      <c r="X11" s="2" t="s">
        <v>10</v>
      </c>
      <c r="Y11" s="2" t="s">
        <v>10</v>
      </c>
      <c r="Z11" s="2" t="s">
        <v>10</v>
      </c>
    </row>
    <row r="12" spans="2:26" ht="12.75">
      <c r="B12" t="s">
        <v>105</v>
      </c>
      <c r="C12">
        <v>2005005</v>
      </c>
      <c r="D12" s="4" t="s">
        <v>56</v>
      </c>
      <c r="H12" s="2">
        <v>2</v>
      </c>
      <c r="I12" s="7">
        <v>1</v>
      </c>
      <c r="J12" s="2" t="s">
        <v>10</v>
      </c>
      <c r="K12" s="2" t="s">
        <v>10</v>
      </c>
      <c r="L12" s="2" t="s">
        <v>10</v>
      </c>
      <c r="M12" s="2" t="s">
        <v>10</v>
      </c>
      <c r="N12" s="2" t="s">
        <v>10</v>
      </c>
      <c r="O12" s="2" t="s">
        <v>12</v>
      </c>
      <c r="P12" s="2" t="s">
        <v>10</v>
      </c>
      <c r="Q12" s="2" t="s">
        <v>10</v>
      </c>
      <c r="R12" s="2" t="s">
        <v>10</v>
      </c>
      <c r="S12" s="2" t="s">
        <v>12</v>
      </c>
      <c r="T12" s="2" t="s">
        <v>10</v>
      </c>
      <c r="U12" s="2" t="s">
        <v>10</v>
      </c>
      <c r="V12" s="2" t="s">
        <v>10</v>
      </c>
      <c r="W12" s="2" t="s">
        <v>10</v>
      </c>
      <c r="X12" s="2" t="s">
        <v>10</v>
      </c>
      <c r="Y12" s="2" t="s">
        <v>10</v>
      </c>
      <c r="Z12" s="2" t="s">
        <v>12</v>
      </c>
    </row>
    <row r="13" spans="2:26" ht="12.75">
      <c r="B13" t="s">
        <v>104</v>
      </c>
      <c r="C13">
        <v>2005006</v>
      </c>
      <c r="D13" s="4" t="s">
        <v>97</v>
      </c>
      <c r="H13" s="2">
        <v>2</v>
      </c>
      <c r="I13" s="7">
        <v>1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2" t="s">
        <v>10</v>
      </c>
      <c r="Z13" s="2" t="s">
        <v>10</v>
      </c>
    </row>
    <row r="14" spans="3:26" ht="12.75">
      <c r="C14">
        <v>2005007</v>
      </c>
      <c r="D14" s="4" t="s">
        <v>97</v>
      </c>
      <c r="H14" s="2">
        <v>1</v>
      </c>
      <c r="I14" s="7">
        <v>0.875</v>
      </c>
      <c r="J14" s="2" t="s">
        <v>10</v>
      </c>
      <c r="K14" s="2" t="s">
        <v>10</v>
      </c>
      <c r="L14" s="2" t="s">
        <v>10</v>
      </c>
      <c r="M14" s="2" t="s">
        <v>9</v>
      </c>
      <c r="N14" s="2" t="s">
        <v>10</v>
      </c>
      <c r="O14" s="2" t="s">
        <v>12</v>
      </c>
      <c r="P14" s="2" t="s">
        <v>10</v>
      </c>
      <c r="Q14" s="2" t="s">
        <v>10</v>
      </c>
      <c r="R14" s="2" t="s">
        <v>10</v>
      </c>
      <c r="S14" s="2" t="s">
        <v>9</v>
      </c>
      <c r="T14" s="2" t="s">
        <v>10</v>
      </c>
      <c r="U14" s="2" t="s">
        <v>10</v>
      </c>
      <c r="V14" s="2" t="s">
        <v>10</v>
      </c>
      <c r="W14" s="2" t="s">
        <v>10</v>
      </c>
      <c r="X14" s="2" t="s">
        <v>10</v>
      </c>
      <c r="Y14" s="2" t="s">
        <v>10</v>
      </c>
      <c r="Z14" s="2" t="s">
        <v>12</v>
      </c>
    </row>
    <row r="15" spans="3:26" ht="12.75">
      <c r="C15">
        <v>2005008</v>
      </c>
      <c r="D15" s="4" t="s">
        <v>97</v>
      </c>
      <c r="H15" s="2">
        <v>1</v>
      </c>
      <c r="I15" s="7">
        <v>0.929</v>
      </c>
      <c r="J15" s="2" t="s">
        <v>10</v>
      </c>
      <c r="K15" s="2" t="s">
        <v>10</v>
      </c>
      <c r="L15" s="2" t="s">
        <v>10</v>
      </c>
      <c r="M15" s="2" t="s">
        <v>12</v>
      </c>
      <c r="N15" s="2" t="s">
        <v>10</v>
      </c>
      <c r="O15" s="2" t="s">
        <v>10</v>
      </c>
      <c r="P15" s="2" t="s">
        <v>9</v>
      </c>
      <c r="Q15" s="2" t="s">
        <v>2</v>
      </c>
      <c r="R15" s="2" t="s">
        <v>2</v>
      </c>
      <c r="S15" s="2" t="s">
        <v>2</v>
      </c>
      <c r="T15" s="2" t="s">
        <v>10</v>
      </c>
      <c r="U15" s="2" t="s">
        <v>10</v>
      </c>
      <c r="V15" s="2" t="s">
        <v>10</v>
      </c>
      <c r="W15" s="2" t="s">
        <v>10</v>
      </c>
      <c r="X15" s="2" t="s">
        <v>10</v>
      </c>
      <c r="Y15" s="2" t="s">
        <v>10</v>
      </c>
      <c r="Z15" s="2" t="s">
        <v>10</v>
      </c>
    </row>
    <row r="16" spans="3:26" ht="12.75">
      <c r="C16">
        <v>2005009</v>
      </c>
      <c r="D16" s="4" t="s">
        <v>97</v>
      </c>
      <c r="H16" s="2">
        <v>2</v>
      </c>
      <c r="I16" s="7">
        <v>0.938</v>
      </c>
      <c r="J16" s="2" t="s">
        <v>10</v>
      </c>
      <c r="K16" s="2" t="s">
        <v>12</v>
      </c>
      <c r="L16" s="2" t="s">
        <v>10</v>
      </c>
      <c r="M16" s="2" t="s">
        <v>9</v>
      </c>
      <c r="N16" s="2" t="s">
        <v>10</v>
      </c>
      <c r="O16" s="2" t="s">
        <v>10</v>
      </c>
      <c r="P16" s="2" t="s">
        <v>10</v>
      </c>
      <c r="Q16" s="2" t="s">
        <v>10</v>
      </c>
      <c r="R16" s="2" t="s">
        <v>12</v>
      </c>
      <c r="S16" s="2" t="s">
        <v>10</v>
      </c>
      <c r="T16" s="2" t="s">
        <v>10</v>
      </c>
      <c r="U16" s="2" t="s">
        <v>10</v>
      </c>
      <c r="V16" s="2" t="s">
        <v>10</v>
      </c>
      <c r="W16" s="2" t="s">
        <v>10</v>
      </c>
      <c r="X16" s="2" t="s">
        <v>10</v>
      </c>
      <c r="Y16" s="2" t="s">
        <v>10</v>
      </c>
      <c r="Z16" s="2" t="s">
        <v>10</v>
      </c>
    </row>
    <row r="17" spans="4:26" ht="12.75">
      <c r="D17" s="4"/>
      <c r="H17" s="2"/>
      <c r="I17" s="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4:26" ht="12.75">
      <c r="D18" s="4"/>
      <c r="H18" s="2"/>
      <c r="I18" s="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4:26" ht="12.75">
      <c r="D19" s="4"/>
      <c r="H19" s="2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4:26" ht="12.75">
      <c r="D20" s="4"/>
      <c r="H20" s="2"/>
      <c r="I20" s="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4:26" ht="12.75">
      <c r="D21" s="4"/>
      <c r="H21" s="2"/>
      <c r="I21" s="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2.75">
      <c r="B22" s="1" t="s">
        <v>57</v>
      </c>
      <c r="C22" s="3" t="s">
        <v>59</v>
      </c>
      <c r="H22" s="2"/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>
        <v>1</v>
      </c>
      <c r="B23" t="s">
        <v>60</v>
      </c>
      <c r="C23" s="2">
        <f>J23</f>
        <v>1</v>
      </c>
      <c r="H23" s="2"/>
      <c r="I23" s="13" t="s">
        <v>58</v>
      </c>
      <c r="J23" s="2">
        <f>COUNTIF(J8:J22,"R")</f>
        <v>1</v>
      </c>
      <c r="K23" s="2">
        <f aca="true" t="shared" si="0" ref="K23:Z23">COUNTIF(K8:K22,"R")</f>
        <v>0</v>
      </c>
      <c r="L23" s="2">
        <f t="shared" si="0"/>
        <v>0</v>
      </c>
      <c r="M23" s="2">
        <f t="shared" si="0"/>
        <v>2</v>
      </c>
      <c r="N23" s="2">
        <f t="shared" si="0"/>
        <v>1</v>
      </c>
      <c r="O23" s="2">
        <f t="shared" si="0"/>
        <v>1</v>
      </c>
      <c r="P23" s="2">
        <f t="shared" si="0"/>
        <v>3</v>
      </c>
      <c r="Q23" s="2">
        <f t="shared" si="0"/>
        <v>0</v>
      </c>
      <c r="R23" s="2">
        <f t="shared" si="0"/>
        <v>1</v>
      </c>
      <c r="S23" s="2">
        <f t="shared" si="0"/>
        <v>1</v>
      </c>
      <c r="T23" s="2">
        <f t="shared" si="0"/>
        <v>0</v>
      </c>
      <c r="U23" s="2">
        <f t="shared" si="0"/>
        <v>0</v>
      </c>
      <c r="V23" s="2">
        <f t="shared" si="0"/>
        <v>2</v>
      </c>
      <c r="W23" s="2">
        <f t="shared" si="0"/>
        <v>0</v>
      </c>
      <c r="X23" s="2">
        <f t="shared" si="0"/>
        <v>0</v>
      </c>
      <c r="Y23" s="2">
        <f t="shared" si="0"/>
        <v>0</v>
      </c>
      <c r="Z23" s="2">
        <f t="shared" si="0"/>
        <v>1</v>
      </c>
    </row>
    <row r="24" spans="1:26" ht="12.75">
      <c r="A24">
        <v>2</v>
      </c>
      <c r="B24" t="s">
        <v>61</v>
      </c>
      <c r="C24" s="2">
        <f>K23</f>
        <v>0</v>
      </c>
      <c r="H24" s="2"/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>
        <v>3</v>
      </c>
      <c r="B25" t="s">
        <v>62</v>
      </c>
      <c r="C25" s="2">
        <f>L23</f>
        <v>0</v>
      </c>
      <c r="H25" s="2"/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>
        <v>4</v>
      </c>
      <c r="B26" t="s">
        <v>66</v>
      </c>
      <c r="C26" s="2">
        <f>M23</f>
        <v>2</v>
      </c>
      <c r="H26" s="2"/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>
        <v>5</v>
      </c>
      <c r="B27" t="s">
        <v>67</v>
      </c>
      <c r="C27" s="2">
        <f>N23</f>
        <v>1</v>
      </c>
      <c r="H27" s="2"/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>
        <v>6</v>
      </c>
      <c r="B28" t="s">
        <v>68</v>
      </c>
      <c r="C28" s="2">
        <f>O23</f>
        <v>1</v>
      </c>
      <c r="H28" s="2"/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>
        <v>7</v>
      </c>
      <c r="B29" t="s">
        <v>100</v>
      </c>
      <c r="C29" s="2">
        <f>P23</f>
        <v>3</v>
      </c>
      <c r="H29" s="2"/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>
        <v>8</v>
      </c>
      <c r="B30" t="s">
        <v>69</v>
      </c>
      <c r="C30" s="2">
        <f>Q23</f>
        <v>0</v>
      </c>
      <c r="H30" s="2"/>
      <c r="I30" s="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>
        <v>9</v>
      </c>
      <c r="B31" t="s">
        <v>63</v>
      </c>
      <c r="C31" s="2">
        <f>R23</f>
        <v>1</v>
      </c>
      <c r="H31" s="2"/>
      <c r="I31" s="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>
        <v>10</v>
      </c>
      <c r="B32" t="s">
        <v>64</v>
      </c>
      <c r="C32" s="2">
        <f>S23</f>
        <v>1</v>
      </c>
      <c r="H32" s="2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>
        <v>11</v>
      </c>
      <c r="B33" s="14" t="s">
        <v>101</v>
      </c>
      <c r="C33" s="2">
        <f>T23</f>
        <v>0</v>
      </c>
      <c r="H33" s="2"/>
      <c r="I33" s="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>
        <v>12</v>
      </c>
      <c r="B34" t="s">
        <v>65</v>
      </c>
      <c r="C34" s="2">
        <f>U23</f>
        <v>0</v>
      </c>
      <c r="H34" s="2"/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>
        <v>13</v>
      </c>
      <c r="B35" t="s">
        <v>70</v>
      </c>
      <c r="C35" s="2">
        <f>V23</f>
        <v>2</v>
      </c>
      <c r="H35" s="2"/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>
        <v>14</v>
      </c>
      <c r="B36" t="s">
        <v>71</v>
      </c>
      <c r="C36" s="2">
        <f>W23</f>
        <v>0</v>
      </c>
      <c r="H36" s="2"/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>
        <v>15</v>
      </c>
      <c r="B37" t="s">
        <v>72</v>
      </c>
      <c r="C37" s="2">
        <f>X23</f>
        <v>0</v>
      </c>
      <c r="H37" s="2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>
        <v>16</v>
      </c>
      <c r="B38" t="s">
        <v>74</v>
      </c>
      <c r="C38" s="2">
        <f>Y23</f>
        <v>0</v>
      </c>
      <c r="H38" s="2"/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>
        <v>17</v>
      </c>
      <c r="B39" t="s">
        <v>73</v>
      </c>
      <c r="C39" s="2">
        <f>Z23</f>
        <v>1</v>
      </c>
      <c r="H39" s="2"/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8:26" ht="12.75">
      <c r="H40" s="2"/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9:26" ht="12.75"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9:26" ht="12.75"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9:26" ht="12.75"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9:26" ht="12.75"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9:26" ht="12.75"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9:26" ht="12.75"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9:26" ht="12.75">
      <c r="I47" s="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9:26" ht="12.75">
      <c r="I48" s="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9:26" ht="12.75">
      <c r="I49" s="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9:26" ht="12.75"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9:26" ht="12.75"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9:26" ht="12.75"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9:26" ht="12.75"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9:26" ht="12.75"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9:26" ht="12.75"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0:26" ht="12.7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0:26" ht="12.7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0:26" ht="12.7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0:26" ht="12.7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0:26" ht="12.7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0:26" ht="12.7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0:26" ht="12.7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0:26" ht="12.7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0:26" ht="12.7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0:26" ht="12.7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0:26" ht="12.7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0:26" ht="12.7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0:26" ht="12.7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0:26" ht="12.7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0:26" ht="12.7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0:26" ht="12.7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0:26" ht="12.75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0:26" ht="12.7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0:26" ht="12.7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0:26" ht="12.7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0:26" ht="12.7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0:26" ht="12.7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0:26" ht="12.7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0:26" ht="12.7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0:26" ht="12.7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0:26" ht="12.7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0:26" ht="12.7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0:26" ht="12.7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0:26" ht="12.7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0:26" ht="12.7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0:26" ht="12.7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0:26" ht="12.7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0:26" ht="12.7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0:26" ht="12.7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0:26" ht="12.7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0:26" ht="12.7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0:26" ht="12.7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0:26" ht="12.7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0:26" ht="12.7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0:26" ht="12.7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0:26" ht="12.7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0:26" ht="12.7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0:26" ht="12.7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0:26" ht="12.7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0:26" ht="12.7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3">
    <mergeCell ref="J3:Z3"/>
    <mergeCell ref="Q5:T5"/>
    <mergeCell ref="U5:Z5"/>
  </mergeCells>
  <conditionalFormatting sqref="C22:C39 J8:Z100">
    <cfRule type="cellIs" priority="1" dxfId="0" operator="equal" stopIfTrue="1">
      <formula>"G"</formula>
    </cfRule>
    <cfRule type="cellIs" priority="2" dxfId="1" operator="equal" stopIfTrue="1">
      <formula>"R"</formula>
    </cfRule>
    <cfRule type="cellIs" priority="3" dxfId="2" operator="equal" stopIfTrue="1">
      <formula>"Y"</formula>
    </cfRule>
  </conditionalFormatting>
  <printOptions/>
  <pageMargins left="0.5" right="0.5" top="0.5" bottom="0.5" header="0.5" footer="0.5"/>
  <pageSetup fitToHeight="1" fitToWidth="1" horizontalDpi="600" verticalDpi="600" orientation="landscape" scale="77" r:id="rId1"/>
  <headerFooter alignWithMargins="0">
    <oddHeader>&amp;RPrinted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6.8515625" style="0" customWidth="1"/>
    <col min="4" max="4" width="6.57421875" style="0" customWidth="1"/>
    <col min="5" max="7" width="5.8515625" style="0" customWidth="1"/>
    <col min="8" max="29" width="4.28125" style="0" customWidth="1"/>
  </cols>
  <sheetData>
    <row r="1" spans="3:7" ht="12.75">
      <c r="C1" s="1" t="s">
        <v>6</v>
      </c>
      <c r="D1" s="1"/>
      <c r="E1" s="1"/>
      <c r="F1" s="1"/>
      <c r="G1" s="1"/>
    </row>
    <row r="3" spans="8:23" ht="12.75">
      <c r="H3" s="16" t="s">
        <v>4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8:23" ht="12.75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8:23" ht="12.75">
      <c r="H5" s="3"/>
      <c r="I5" s="3"/>
      <c r="J5" s="3"/>
      <c r="K5" s="18" t="s">
        <v>54</v>
      </c>
      <c r="L5" s="18"/>
      <c r="M5" s="18"/>
      <c r="N5" s="18"/>
      <c r="O5" s="18"/>
      <c r="P5" s="18"/>
      <c r="Q5" s="18"/>
      <c r="R5" s="3"/>
      <c r="S5" s="3"/>
      <c r="T5" s="3"/>
      <c r="U5" s="3"/>
      <c r="V5" s="3"/>
      <c r="W5" s="3"/>
    </row>
    <row r="6" spans="8:29" ht="85.5"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11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  <c r="W6" s="9" t="s">
        <v>28</v>
      </c>
      <c r="X6" s="10" t="s">
        <v>29</v>
      </c>
      <c r="Y6" s="10" t="s">
        <v>30</v>
      </c>
      <c r="Z6" s="10" t="s">
        <v>31</v>
      </c>
      <c r="AA6" s="10" t="s">
        <v>32</v>
      </c>
      <c r="AB6" s="10" t="s">
        <v>33</v>
      </c>
      <c r="AC6" s="10" t="s">
        <v>34</v>
      </c>
    </row>
    <row r="7" spans="2:33" ht="12.75">
      <c r="B7" t="s">
        <v>0</v>
      </c>
      <c r="C7" t="s">
        <v>1</v>
      </c>
      <c r="D7" t="s">
        <v>55</v>
      </c>
      <c r="E7" t="s">
        <v>13</v>
      </c>
      <c r="F7" s="2" t="s">
        <v>53</v>
      </c>
      <c r="G7" t="s">
        <v>3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>
        <v>13</v>
      </c>
      <c r="U7" s="3">
        <v>14</v>
      </c>
      <c r="V7" s="3">
        <v>15</v>
      </c>
      <c r="W7" s="3">
        <v>16</v>
      </c>
      <c r="X7" s="3">
        <v>17</v>
      </c>
      <c r="Y7" s="3">
        <v>18</v>
      </c>
      <c r="Z7" s="3">
        <v>19</v>
      </c>
      <c r="AA7" s="3">
        <v>20</v>
      </c>
      <c r="AB7" s="3">
        <v>21</v>
      </c>
      <c r="AC7" s="3">
        <v>22</v>
      </c>
      <c r="AD7" s="2"/>
      <c r="AE7" s="2"/>
      <c r="AF7" s="2"/>
      <c r="AG7" s="2"/>
    </row>
    <row r="8" spans="2:33" ht="12.75">
      <c r="B8" t="s">
        <v>104</v>
      </c>
      <c r="C8" s="12">
        <v>5001</v>
      </c>
      <c r="D8" t="s">
        <v>56</v>
      </c>
      <c r="E8">
        <v>4371</v>
      </c>
      <c r="F8" s="2">
        <v>1</v>
      </c>
      <c r="G8" s="8">
        <v>0.909</v>
      </c>
      <c r="H8" s="2" t="s">
        <v>10</v>
      </c>
      <c r="I8" s="2" t="s">
        <v>10</v>
      </c>
      <c r="J8" s="2" t="s">
        <v>10</v>
      </c>
      <c r="K8" s="2" t="s">
        <v>10</v>
      </c>
      <c r="L8" s="2" t="s">
        <v>9</v>
      </c>
      <c r="M8" s="2" t="s">
        <v>9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U8" s="2" t="s">
        <v>10</v>
      </c>
      <c r="V8" s="2" t="s">
        <v>10</v>
      </c>
      <c r="W8" s="2" t="s">
        <v>10</v>
      </c>
      <c r="X8" s="2" t="s">
        <v>10</v>
      </c>
      <c r="Y8" s="2" t="s">
        <v>10</v>
      </c>
      <c r="Z8" s="2" t="s">
        <v>10</v>
      </c>
      <c r="AA8" s="2" t="s">
        <v>10</v>
      </c>
      <c r="AB8" s="2" t="s">
        <v>10</v>
      </c>
      <c r="AC8" s="2" t="s">
        <v>10</v>
      </c>
      <c r="AD8" s="2"/>
      <c r="AE8" s="2"/>
      <c r="AF8" s="2"/>
      <c r="AG8" s="2"/>
    </row>
    <row r="9" spans="2:29" ht="12.75">
      <c r="B9" t="s">
        <v>105</v>
      </c>
      <c r="C9" s="12">
        <v>5002</v>
      </c>
      <c r="D9" t="s">
        <v>56</v>
      </c>
      <c r="E9">
        <v>1786</v>
      </c>
      <c r="F9" s="2">
        <v>1</v>
      </c>
      <c r="G9" s="8">
        <v>1</v>
      </c>
      <c r="H9" s="2" t="s">
        <v>10</v>
      </c>
      <c r="I9" s="2" t="s">
        <v>10</v>
      </c>
      <c r="J9" s="2" t="s">
        <v>10</v>
      </c>
      <c r="K9" s="2" t="s">
        <v>10</v>
      </c>
      <c r="L9" s="2" t="s">
        <v>10</v>
      </c>
      <c r="M9" s="2" t="s">
        <v>10</v>
      </c>
      <c r="N9" s="2" t="s">
        <v>10</v>
      </c>
      <c r="O9" s="2" t="s">
        <v>10</v>
      </c>
      <c r="P9" s="2" t="s">
        <v>10</v>
      </c>
      <c r="Q9" s="2" t="s">
        <v>10</v>
      </c>
      <c r="R9" s="2" t="s">
        <v>2</v>
      </c>
      <c r="S9" s="2" t="s">
        <v>10</v>
      </c>
      <c r="T9" s="2" t="s">
        <v>2</v>
      </c>
      <c r="U9" s="2" t="s">
        <v>10</v>
      </c>
      <c r="V9" s="2" t="s">
        <v>10</v>
      </c>
      <c r="W9" s="2" t="s">
        <v>10</v>
      </c>
      <c r="X9" s="2" t="s">
        <v>10</v>
      </c>
      <c r="Y9" s="2" t="s">
        <v>10</v>
      </c>
      <c r="Z9" s="2" t="s">
        <v>10</v>
      </c>
      <c r="AA9" s="2" t="s">
        <v>2</v>
      </c>
      <c r="AB9" s="2" t="s">
        <v>10</v>
      </c>
      <c r="AC9" s="2" t="s">
        <v>10</v>
      </c>
    </row>
    <row r="10" spans="2:29" ht="12.75">
      <c r="B10" t="s">
        <v>106</v>
      </c>
      <c r="C10" s="12">
        <v>5003</v>
      </c>
      <c r="D10" t="s">
        <v>56</v>
      </c>
      <c r="E10">
        <v>4544</v>
      </c>
      <c r="F10" s="2">
        <v>1</v>
      </c>
      <c r="G10" s="8">
        <v>1</v>
      </c>
      <c r="H10" s="2" t="s">
        <v>10</v>
      </c>
      <c r="I10" s="2" t="s">
        <v>2</v>
      </c>
      <c r="J10" s="2" t="s">
        <v>10</v>
      </c>
      <c r="K10" s="2" t="s">
        <v>10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  <c r="Q10" s="2" t="s">
        <v>10</v>
      </c>
      <c r="R10" s="2" t="s">
        <v>2</v>
      </c>
      <c r="S10" s="2" t="s">
        <v>2</v>
      </c>
      <c r="T10" s="2" t="s">
        <v>2</v>
      </c>
      <c r="U10" s="2" t="s">
        <v>2</v>
      </c>
      <c r="V10" s="2" t="s">
        <v>2</v>
      </c>
      <c r="W10" s="2" t="s">
        <v>2</v>
      </c>
      <c r="X10" s="2" t="s">
        <v>2</v>
      </c>
      <c r="Y10" s="2" t="s">
        <v>2</v>
      </c>
      <c r="Z10" s="2" t="s">
        <v>10</v>
      </c>
      <c r="AA10" s="2" t="s">
        <v>2</v>
      </c>
      <c r="AB10" s="2" t="s">
        <v>10</v>
      </c>
      <c r="AC10" s="2" t="s">
        <v>10</v>
      </c>
    </row>
    <row r="11" spans="2:29" ht="12.75">
      <c r="B11" t="s">
        <v>106</v>
      </c>
      <c r="C11" s="12">
        <v>5004</v>
      </c>
      <c r="D11" t="s">
        <v>56</v>
      </c>
      <c r="E11">
        <v>4538</v>
      </c>
      <c r="F11" s="2">
        <v>1</v>
      </c>
      <c r="G11" s="8">
        <v>1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2</v>
      </c>
      <c r="S11" s="2" t="s">
        <v>10</v>
      </c>
      <c r="T11" s="2" t="s">
        <v>2</v>
      </c>
      <c r="U11" s="2" t="s">
        <v>10</v>
      </c>
      <c r="V11" s="2" t="s">
        <v>10</v>
      </c>
      <c r="W11" s="2" t="s">
        <v>10</v>
      </c>
      <c r="X11" s="2" t="s">
        <v>10</v>
      </c>
      <c r="Y11" s="2" t="s">
        <v>10</v>
      </c>
      <c r="Z11" s="2" t="s">
        <v>10</v>
      </c>
      <c r="AA11" s="2" t="s">
        <v>10</v>
      </c>
      <c r="AB11" s="2" t="s">
        <v>10</v>
      </c>
      <c r="AC11" s="2" t="s">
        <v>10</v>
      </c>
    </row>
    <row r="12" spans="2:29" ht="12.75">
      <c r="B12" t="s">
        <v>105</v>
      </c>
      <c r="C12" s="12">
        <v>5005</v>
      </c>
      <c r="D12" t="s">
        <v>56</v>
      </c>
      <c r="E12">
        <v>5910</v>
      </c>
      <c r="F12" s="2">
        <v>1</v>
      </c>
      <c r="G12" s="8">
        <v>1</v>
      </c>
      <c r="H12" s="2" t="s">
        <v>10</v>
      </c>
      <c r="I12" s="2" t="s">
        <v>10</v>
      </c>
      <c r="J12" s="2" t="s">
        <v>10</v>
      </c>
      <c r="K12" s="2" t="s">
        <v>10</v>
      </c>
      <c r="L12" s="2" t="s">
        <v>10</v>
      </c>
      <c r="M12" s="2" t="s">
        <v>10</v>
      </c>
      <c r="N12" s="2" t="s">
        <v>10</v>
      </c>
      <c r="O12" s="2" t="s">
        <v>2</v>
      </c>
      <c r="P12" s="2" t="s">
        <v>10</v>
      </c>
      <c r="Q12" s="2" t="s">
        <v>10</v>
      </c>
      <c r="R12" s="2" t="s">
        <v>10</v>
      </c>
      <c r="S12" s="2" t="s">
        <v>10</v>
      </c>
      <c r="T12" s="2" t="s">
        <v>2</v>
      </c>
      <c r="U12" s="2" t="s">
        <v>10</v>
      </c>
      <c r="V12" s="2" t="s">
        <v>10</v>
      </c>
      <c r="W12" s="2" t="s">
        <v>10</v>
      </c>
      <c r="X12" s="2" t="s">
        <v>10</v>
      </c>
      <c r="Y12" s="2" t="s">
        <v>10</v>
      </c>
      <c r="Z12" s="2" t="s">
        <v>10</v>
      </c>
      <c r="AA12" s="2" t="s">
        <v>10</v>
      </c>
      <c r="AB12" s="2" t="s">
        <v>10</v>
      </c>
      <c r="AC12" s="2" t="s">
        <v>10</v>
      </c>
    </row>
    <row r="13" spans="2:29" ht="12.75">
      <c r="B13" t="s">
        <v>104</v>
      </c>
      <c r="C13" s="12">
        <v>5006</v>
      </c>
      <c r="D13" t="s">
        <v>97</v>
      </c>
      <c r="E13">
        <v>4371</v>
      </c>
      <c r="F13" s="2">
        <v>1</v>
      </c>
      <c r="G13" s="8">
        <v>0.955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9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</row>
    <row r="14" spans="3:29" ht="12.75">
      <c r="C14" s="12">
        <v>5007</v>
      </c>
      <c r="D14" t="s">
        <v>97</v>
      </c>
      <c r="E14">
        <v>5909</v>
      </c>
      <c r="F14" s="2">
        <v>1</v>
      </c>
      <c r="G14" s="8">
        <v>0.85</v>
      </c>
      <c r="H14" s="2" t="s">
        <v>10</v>
      </c>
      <c r="I14" s="2" t="s">
        <v>10</v>
      </c>
      <c r="J14" s="2" t="s">
        <v>10</v>
      </c>
      <c r="K14" s="2" t="s">
        <v>10</v>
      </c>
      <c r="L14" s="2" t="s">
        <v>10</v>
      </c>
      <c r="M14" s="2" t="s">
        <v>10</v>
      </c>
      <c r="N14" s="2" t="s">
        <v>10</v>
      </c>
      <c r="O14" s="2" t="s">
        <v>2</v>
      </c>
      <c r="P14" s="2" t="s">
        <v>10</v>
      </c>
      <c r="Q14" s="2" t="s">
        <v>10</v>
      </c>
      <c r="R14" s="2" t="s">
        <v>10</v>
      </c>
      <c r="S14" s="2" t="s">
        <v>10</v>
      </c>
      <c r="T14" s="2" t="s">
        <v>2</v>
      </c>
      <c r="U14" s="2" t="s">
        <v>9</v>
      </c>
      <c r="V14" s="2" t="s">
        <v>9</v>
      </c>
      <c r="W14" s="2" t="s">
        <v>10</v>
      </c>
      <c r="X14" s="2" t="s">
        <v>10</v>
      </c>
      <c r="Y14" s="2" t="s">
        <v>9</v>
      </c>
      <c r="Z14" s="2" t="s">
        <v>10</v>
      </c>
      <c r="AA14" s="2" t="s">
        <v>10</v>
      </c>
      <c r="AB14" s="2" t="s">
        <v>10</v>
      </c>
      <c r="AC14" s="2" t="s">
        <v>10</v>
      </c>
    </row>
    <row r="15" spans="3:29" ht="12.75">
      <c r="C15" s="12">
        <v>5008</v>
      </c>
      <c r="D15" t="s">
        <v>97</v>
      </c>
      <c r="E15">
        <v>1793</v>
      </c>
      <c r="F15" s="2">
        <v>1</v>
      </c>
      <c r="G15" s="8">
        <v>1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2" t="s">
        <v>10</v>
      </c>
      <c r="P15" s="2" t="s">
        <v>10</v>
      </c>
      <c r="Q15" s="2" t="s">
        <v>10</v>
      </c>
      <c r="R15" s="2" t="s">
        <v>2</v>
      </c>
      <c r="S15" s="2" t="s">
        <v>10</v>
      </c>
      <c r="T15" s="2" t="s">
        <v>10</v>
      </c>
      <c r="U15" s="2" t="s">
        <v>10</v>
      </c>
      <c r="V15" s="2" t="s">
        <v>10</v>
      </c>
      <c r="W15" s="2" t="s">
        <v>10</v>
      </c>
      <c r="X15" s="2" t="s">
        <v>10</v>
      </c>
      <c r="Y15" s="2" t="s">
        <v>10</v>
      </c>
      <c r="Z15" s="2" t="s">
        <v>10</v>
      </c>
      <c r="AA15" s="2" t="s">
        <v>2</v>
      </c>
      <c r="AB15" s="2" t="s">
        <v>10</v>
      </c>
      <c r="AC15" s="2" t="s">
        <v>10</v>
      </c>
    </row>
    <row r="16" spans="3:29" ht="12.75">
      <c r="C16" s="12">
        <v>5009</v>
      </c>
      <c r="D16" t="s">
        <v>97</v>
      </c>
      <c r="E16">
        <v>5181</v>
      </c>
      <c r="F16" s="2">
        <v>1</v>
      </c>
      <c r="G16" s="8">
        <v>0.889</v>
      </c>
      <c r="H16" s="2" t="s">
        <v>10</v>
      </c>
      <c r="I16" s="2" t="s">
        <v>10</v>
      </c>
      <c r="J16" s="2" t="s">
        <v>10</v>
      </c>
      <c r="K16" s="2" t="s">
        <v>10</v>
      </c>
      <c r="L16" s="2" t="s">
        <v>10</v>
      </c>
      <c r="M16" s="2" t="s">
        <v>10</v>
      </c>
      <c r="N16" s="2" t="s">
        <v>10</v>
      </c>
      <c r="O16" s="2" t="s">
        <v>10</v>
      </c>
      <c r="P16" s="2" t="s">
        <v>10</v>
      </c>
      <c r="Q16" s="2" t="s">
        <v>10</v>
      </c>
      <c r="R16" s="2" t="s">
        <v>2</v>
      </c>
      <c r="S16" s="2" t="s">
        <v>10</v>
      </c>
      <c r="T16" s="2" t="s">
        <v>2</v>
      </c>
      <c r="U16" s="2" t="s">
        <v>9</v>
      </c>
      <c r="V16" s="2" t="s">
        <v>9</v>
      </c>
      <c r="W16" s="2" t="s">
        <v>2</v>
      </c>
      <c r="X16" s="2" t="s">
        <v>10</v>
      </c>
      <c r="Y16" s="2" t="s">
        <v>10</v>
      </c>
      <c r="Z16" s="2" t="s">
        <v>10</v>
      </c>
      <c r="AA16" s="2" t="s">
        <v>2</v>
      </c>
      <c r="AB16" s="2" t="s">
        <v>10</v>
      </c>
      <c r="AC16" s="2" t="s">
        <v>10</v>
      </c>
    </row>
    <row r="17" spans="3:29" ht="12.75">
      <c r="C17" s="12"/>
      <c r="F17" s="2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3:29" ht="12.75">
      <c r="C18" s="12"/>
      <c r="F18" s="2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3:29" ht="12.75">
      <c r="C19" s="12"/>
      <c r="F19" s="2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3:29" ht="12.75">
      <c r="C20" s="12"/>
      <c r="F20" s="2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3:29" ht="12.75">
      <c r="C21" s="12"/>
      <c r="F21" s="2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2.75">
      <c r="C22" s="12"/>
      <c r="F22" s="2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2.75">
      <c r="C23" s="12"/>
      <c r="F23" s="2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2.75">
      <c r="C24" s="12"/>
      <c r="F24" s="2"/>
      <c r="G24" s="13" t="s">
        <v>58</v>
      </c>
      <c r="H24" s="2">
        <f>COUNTIF(H8:H23,"R")</f>
        <v>0</v>
      </c>
      <c r="I24" s="2">
        <f aca="true" t="shared" si="0" ref="I24:AC24">COUNTIF(I8:I23,"R")</f>
        <v>0</v>
      </c>
      <c r="J24" s="2">
        <f t="shared" si="0"/>
        <v>0</v>
      </c>
      <c r="K24" s="2">
        <f t="shared" si="0"/>
        <v>0</v>
      </c>
      <c r="L24" s="2">
        <f t="shared" si="0"/>
        <v>1</v>
      </c>
      <c r="M24" s="2">
        <f t="shared" si="0"/>
        <v>1</v>
      </c>
      <c r="N24" s="2">
        <f t="shared" si="0"/>
        <v>0</v>
      </c>
      <c r="O24" s="2">
        <f t="shared" si="0"/>
        <v>0</v>
      </c>
      <c r="P24" s="2">
        <f t="shared" si="0"/>
        <v>0</v>
      </c>
      <c r="Q24" s="2">
        <f t="shared" si="0"/>
        <v>0</v>
      </c>
      <c r="R24" s="2">
        <f t="shared" si="0"/>
        <v>1</v>
      </c>
      <c r="S24" s="2">
        <f t="shared" si="0"/>
        <v>0</v>
      </c>
      <c r="T24" s="2">
        <f t="shared" si="0"/>
        <v>0</v>
      </c>
      <c r="U24" s="2">
        <f t="shared" si="0"/>
        <v>2</v>
      </c>
      <c r="V24" s="2">
        <f t="shared" si="0"/>
        <v>2</v>
      </c>
      <c r="W24" s="2">
        <f t="shared" si="0"/>
        <v>0</v>
      </c>
      <c r="X24" s="2">
        <f t="shared" si="0"/>
        <v>0</v>
      </c>
      <c r="Y24" s="2">
        <f t="shared" si="0"/>
        <v>1</v>
      </c>
      <c r="Z24" s="2">
        <f t="shared" si="0"/>
        <v>0</v>
      </c>
      <c r="AA24" s="2">
        <f t="shared" si="0"/>
        <v>0</v>
      </c>
      <c r="AB24" s="2">
        <f t="shared" si="0"/>
        <v>0</v>
      </c>
      <c r="AC24" s="2">
        <f t="shared" si="0"/>
        <v>0</v>
      </c>
    </row>
    <row r="25" spans="2:29" ht="12.75">
      <c r="B25" s="1" t="s">
        <v>57</v>
      </c>
      <c r="C25" s="3" t="s">
        <v>59</v>
      </c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>
        <v>1</v>
      </c>
      <c r="B26" t="s">
        <v>75</v>
      </c>
      <c r="C26" s="2">
        <f>H24</f>
        <v>0</v>
      </c>
      <c r="D26" s="2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>
        <v>2</v>
      </c>
      <c r="B27" t="s">
        <v>95</v>
      </c>
      <c r="C27" s="2">
        <f>I24</f>
        <v>0</v>
      </c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>
        <v>3</v>
      </c>
      <c r="B28" t="s">
        <v>76</v>
      </c>
      <c r="C28" s="2">
        <f>J24</f>
        <v>0</v>
      </c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>
        <v>4</v>
      </c>
      <c r="B29" t="s">
        <v>77</v>
      </c>
      <c r="C29" s="2">
        <f>K24</f>
        <v>0</v>
      </c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>
        <v>5</v>
      </c>
      <c r="B30" t="s">
        <v>78</v>
      </c>
      <c r="C30" s="2">
        <f>L24</f>
        <v>1</v>
      </c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>
        <v>6</v>
      </c>
      <c r="B31" t="s">
        <v>79</v>
      </c>
      <c r="C31" s="2">
        <f>M24</f>
        <v>1</v>
      </c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>
        <v>7</v>
      </c>
      <c r="B32" t="s">
        <v>80</v>
      </c>
      <c r="C32" s="2">
        <f>N24</f>
        <v>0</v>
      </c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>
        <v>8</v>
      </c>
      <c r="B33" t="s">
        <v>81</v>
      </c>
      <c r="C33" s="2">
        <f>O24</f>
        <v>0</v>
      </c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>
        <v>9</v>
      </c>
      <c r="B34" t="s">
        <v>96</v>
      </c>
      <c r="C34" s="2">
        <f>P24</f>
        <v>0</v>
      </c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>
        <v>10</v>
      </c>
      <c r="B35" t="s">
        <v>82</v>
      </c>
      <c r="C35" s="2">
        <f>Q24</f>
        <v>0</v>
      </c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>
        <v>11</v>
      </c>
      <c r="B36" t="s">
        <v>83</v>
      </c>
      <c r="C36" s="2">
        <f>R24</f>
        <v>1</v>
      </c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>
        <v>12</v>
      </c>
      <c r="B37" t="s">
        <v>84</v>
      </c>
      <c r="C37" s="2">
        <f>S24</f>
        <v>0</v>
      </c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>
        <v>13</v>
      </c>
      <c r="B38" t="s">
        <v>85</v>
      </c>
      <c r="C38" s="2">
        <f>T24</f>
        <v>0</v>
      </c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>
        <v>14</v>
      </c>
      <c r="B39" t="s">
        <v>86</v>
      </c>
      <c r="C39" s="2">
        <f>U24</f>
        <v>2</v>
      </c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>
        <v>15</v>
      </c>
      <c r="B40" t="s">
        <v>87</v>
      </c>
      <c r="C40" s="2">
        <f>V24</f>
        <v>2</v>
      </c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>
        <v>16</v>
      </c>
      <c r="B41" t="s">
        <v>88</v>
      </c>
      <c r="C41" s="2">
        <f>W24</f>
        <v>0</v>
      </c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>
        <v>17</v>
      </c>
      <c r="B42" t="s">
        <v>89</v>
      </c>
      <c r="C42" s="2">
        <f>X24</f>
        <v>0</v>
      </c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>
        <v>18</v>
      </c>
      <c r="B43" t="s">
        <v>90</v>
      </c>
      <c r="C43" s="2">
        <f>Y24</f>
        <v>1</v>
      </c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>
        <v>19</v>
      </c>
      <c r="B44" t="s">
        <v>91</v>
      </c>
      <c r="C44" s="2">
        <f>Z24</f>
        <v>0</v>
      </c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>
        <v>20</v>
      </c>
      <c r="B45" t="s">
        <v>92</v>
      </c>
      <c r="C45" s="2">
        <f>AA24</f>
        <v>0</v>
      </c>
      <c r="G45" s="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>
        <v>21</v>
      </c>
      <c r="B46" t="s">
        <v>93</v>
      </c>
      <c r="C46" s="2">
        <f>AB24</f>
        <v>0</v>
      </c>
      <c r="G46" s="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>
        <v>22</v>
      </c>
      <c r="B47" t="s">
        <v>94</v>
      </c>
      <c r="C47" s="2">
        <f>AB24</f>
        <v>0</v>
      </c>
      <c r="G47" s="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8:29" ht="12.7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8:29" ht="12.7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8:29" ht="12.7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8:29" ht="12.7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8:29" ht="12.7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8:29" ht="12.7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8:29" ht="12.7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8:29" ht="12.75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8:29" ht="12.7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8:29" ht="12.7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8:29" ht="12.7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8:29" ht="12.7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8:29" ht="12.7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8:29" ht="12.7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8:29" ht="12.75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8:29" ht="12.7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8:29" ht="12.75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8:29" ht="12.7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8:29" ht="12.7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8:29" ht="12.7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8:29" ht="12.7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8:29" ht="12.7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8:29" ht="12.7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8:29" ht="12.7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8:29" ht="12.7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8:29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8:29" ht="12.7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8:29" ht="12.7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8:29" ht="12.7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8:29" ht="12.7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8:29" ht="12.7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8:29" ht="12.7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8:29" ht="12.7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8:29" ht="12.7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8:29" ht="12.7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8:29" ht="12.7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8:29" ht="12.7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8:29" ht="12.7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8:29" ht="12.7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8:29" ht="12.7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8:29" ht="12.7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</sheetData>
  <mergeCells count="2">
    <mergeCell ref="H3:W3"/>
    <mergeCell ref="K5:Q5"/>
  </mergeCells>
  <conditionalFormatting sqref="C25 D26 H8:AC88">
    <cfRule type="cellIs" priority="1" dxfId="0" operator="equal" stopIfTrue="1">
      <formula>"G"</formula>
    </cfRule>
    <cfRule type="cellIs" priority="2" dxfId="1" operator="equal" stopIfTrue="1">
      <formula>"R"</formula>
    </cfRule>
    <cfRule type="cellIs" priority="3" dxfId="2" operator="equal" stopIfTrue="1">
      <formula>"Y"</formula>
    </cfRule>
  </conditionalFormatting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&amp;RPrinted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J Mazza</cp:lastModifiedBy>
  <cp:lastPrinted>2005-05-26T13:47:20Z</cp:lastPrinted>
  <dcterms:created xsi:type="dcterms:W3CDTF">2005-02-15T18:07:59Z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